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55" windowWidth="27555" windowHeight="11865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B8" i="1" l="1"/>
  <c r="C21" i="1" l="1"/>
</calcChain>
</file>

<file path=xl/comments1.xml><?xml version="1.0" encoding="utf-8"?>
<comments xmlns="http://schemas.openxmlformats.org/spreadsheetml/2006/main">
  <authors>
    <author>Филиппенко Г.Н</author>
  </authors>
  <commentList>
    <comment ref="A113" authorId="0">
      <text>
        <r>
          <rPr>
            <b/>
            <sz val="9"/>
            <color indexed="81"/>
            <rFont val="Tahoma"/>
            <family val="2"/>
            <charset val="204"/>
          </rPr>
          <t>Филиппенко Г.Н: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<sst xmlns="http://schemas.openxmlformats.org/spreadsheetml/2006/main" count="174" uniqueCount="87">
  <si>
    <t>в том числе за счет средств:</t>
  </si>
  <si>
    <t>Из них:</t>
  </si>
  <si>
    <t xml:space="preserve"> </t>
  </si>
  <si>
    <t>Примечание:</t>
  </si>
  <si>
    <t xml:space="preserve">                  (Ф.И.О. исполнителя)                                                                                                                                                 (№ телефона)</t>
  </si>
  <si>
    <t>Таблица № 2</t>
  </si>
  <si>
    <t>Наименование мероприятий</t>
  </si>
  <si>
    <t>Пояснение о выполненных программных мероприятиях в отчетном году</t>
  </si>
  <si>
    <t>Общий объем  финансирования  государственной программы - всего</t>
  </si>
  <si>
    <t>областного бюджета</t>
  </si>
  <si>
    <t>федерального бюджета</t>
  </si>
  <si>
    <t>местных бюджетов</t>
  </si>
  <si>
    <t>средства юридических лиц</t>
  </si>
  <si>
    <r>
      <t>предусмотрено</t>
    </r>
    <r>
      <rPr>
        <b/>
        <i/>
        <sz val="16"/>
        <color theme="1"/>
        <rFont val="Times New Roman"/>
        <family val="1"/>
        <charset val="204"/>
      </rPr>
      <t>*)</t>
    </r>
  </si>
  <si>
    <r>
      <t xml:space="preserve">кассовое исполнение </t>
    </r>
    <r>
      <rPr>
        <b/>
        <i/>
        <sz val="16"/>
        <color theme="1"/>
        <rFont val="Times New Roman"/>
        <family val="1"/>
        <charset val="204"/>
      </rPr>
      <t>**)</t>
    </r>
  </si>
  <si>
    <t xml:space="preserve">**) По бюджетным источникам и средствам государственных внебюджетных фондов указывается кассовое исполнение,  по средствам юридических и физических лиц -  фактические расходы. </t>
  </si>
  <si>
    <t xml:space="preserve"> 2015 год  (тыс. руб.)</t>
  </si>
  <si>
    <r>
      <t xml:space="preserve">Общий объем  финансирования  подпрограммы 2 "Развитие водохозяйственного комплекса Калужской области" </t>
    </r>
    <r>
      <rPr>
        <sz val="11"/>
        <color theme="1"/>
        <rFont val="Times New Roman"/>
        <family val="1"/>
        <charset val="204"/>
      </rPr>
      <t>(наименование)</t>
    </r>
    <r>
      <rPr>
        <b/>
        <sz val="11"/>
        <color theme="1"/>
        <rFont val="Times New Roman"/>
        <family val="1"/>
        <charset val="204"/>
      </rPr>
      <t xml:space="preserve"> - всего</t>
    </r>
  </si>
  <si>
    <t>Капитальный ремонт ГТС Кировского верхнего водохранилища всего</t>
  </si>
  <si>
    <t>в том числе 28271,6 тыс.руб. кредиторская задолженность прошлых лет</t>
  </si>
  <si>
    <t>Капитальный ремонт ГТС на р. Жиздра в г. Жиздра  всего</t>
  </si>
  <si>
    <t>Государственный мониторинг водных объектов в части полномочий субъекта РФ- всего</t>
  </si>
  <si>
    <t>Проектные работы по капитальному ремонту ГТС нижнего пруда №1 на р. Ксеме у д. Дылдино всего</t>
  </si>
  <si>
    <t>Реконструкция ГТС Кировского нижнего водохранилища всего</t>
  </si>
  <si>
    <t>Проектные работы по расчистке ложа верхнего и нижнего водохранилищ всего</t>
  </si>
  <si>
    <t>Проектные работы по расчистке р. Жиздра и ложа пруда в г. Жиздра всего</t>
  </si>
  <si>
    <t>Общий объем  финансирования  подпрограммы 3"Использование водных ресурсов Калужской области" (наименование) - всего</t>
  </si>
  <si>
    <t>из них:</t>
  </si>
  <si>
    <t>Закрепление на местности границ водоохранных зон и прибрежных защитных полос р. Протвы в районе населенных пунктов Боровск, Обнинск, Жуков, Высокиничи, Кременки Калужской области</t>
  </si>
  <si>
    <t>Расчистка русла ручья и ложа пруда в д. Шишкино Тарусского района Калужской области</t>
  </si>
  <si>
    <t>Расчистка русла р. Можайка в районе г. Мосальска Калужской области</t>
  </si>
  <si>
    <t>Проектные работы по капитальному ремонту ГТС в дер. Лужница Куйбышевского района всего</t>
  </si>
  <si>
    <t>Общий объем  финансирования  подпрограммы 1 "Воспроизводство минерально-сырьевой базы, геологическое изучение недр в Калужской области"
- всего</t>
  </si>
  <si>
    <t>Составление территориальных кадастров месторождений и проявлений общераспространенных полезных ископаемых Калужской области</t>
  </si>
  <si>
    <t>Составление территориальных балансов запасов по месторождениям общераспространенных полезных ископаемых (строительные пески, песчано-гравийные смеси, строительные известняки, кирпичное и керамзитовое сырье, трепел, мел, торф) Калужской области</t>
  </si>
  <si>
    <t xml:space="preserve">Из них: </t>
  </si>
  <si>
    <t>Поисково-оценочные работы на строительные известняки в Кировском районе Калужской области</t>
  </si>
  <si>
    <t>Актуализация запасов по резервным месторождениям строительных материалов с учетом существующего селитебного и промышленного освоения территории Калужской области</t>
  </si>
  <si>
    <t xml:space="preserve">Поисково-оценочные работы для перспективного водоснабжения подземными водами питьевого качества сельского населения в Ферзиковском районе Калужской области </t>
  </si>
  <si>
    <t>Геолого-информационное обеспечение лицензирования объектов недропользования на территории Калужской области</t>
  </si>
  <si>
    <t>Ликвидационный тампонаж скважин различного назначения на территории Калужской области (6 этап)</t>
  </si>
  <si>
    <t xml:space="preserve">Ведение государственного мониторинга геологической среды (ГМГС) на территории Калужской области </t>
  </si>
  <si>
    <t>Разведка и ревизия инвестиционно-привлекательных месторождений строительных материалов на территории Калужской области</t>
  </si>
  <si>
    <t xml:space="preserve">  В отчетный период были выполнены и заактированы следующие основные виды и объемы работ:
- собраны и изучены фондовые материалы по 25 месторождениям;
- выполнен анализ деятельности горнодобывающих предприятий Калужской области за 5 лет с указанием динамики добычи основных видов строительных материалов;
- на основе технико-экономических расчетов определено минимальное  количество запасов по месторождениям глинистого, песчаного, песчано-гравийного сырья и строительных известняков;
- проведено ревизионное геологическое и топографическое обследование 50 месторождений (участков);
- по результатам изучения фондовых материалов выполнен анализ полученных материалов и уточнены активные балансовые запасы категорий А, В, С1 и С2 по 30 месторождениям.
Выполненные работы приняты ( протокол НТС от 10.12.2015 г. № 70/2015).  Всего  профинансировано 1785,16 тыс.руб., в том числе кредиторская задолженность за 2014 г. в сумме 394,26 тыс. руб. (Кредиторская задолженность на 01.01.2016 г. составила 1587,31 тыс.руб.)</t>
  </si>
  <si>
    <t>В 2015 году оплачена кредиторская задолженность 2014 года в сумме 355,81 тыс руб.</t>
  </si>
  <si>
    <t>Разведка месторождений подземных вод питьевого качества в Калужской области</t>
  </si>
  <si>
    <t>Геологическое задание по объекту «Ведение государственного мониторинга геологической среды (ГМГС) на территории Калужской области в 2013 - 2015 годах» выполнено. 
В отчетный период выполнены следующие основные виды и объемы работ: 2040 замеров уровней подземных вод в 30 скважинах на 12 участках  (3 раза в месяц  в весенне-осенний период и 1 раз в месяц  в зимний период в течение 3-х лет); инспектирование наблюдательной сети по 90 скважинам; гидрохимическое опробование 30 эксплуатационных скважин; обследовано 45 водозаборов  подземных вод; специальное инженерно-геологическое обследование участков на 100 км2, составлено 3 ежегодных информационных бюллетеня. Составлен геологический отчет о результатах выполненных работ (протокол НТС от 30.11.2015 г. № 69/2015).  Всего  в 2015 г. профинансировано 902,98 тыс. руб., в т.ч. кредиторская задолженность за 2014 год в сумме 294,93 тыс. руб. (Кредиторская задолженность на 01.01.2016 г. составила 291,95 тыс. руб.)</t>
  </si>
  <si>
    <t>Составлена и утверждена проектно-сметная документация, выполнены геологоразведочные работы по сбору, обработке и анализу отчетов по формах № 5-гр, 70-тп, 71-тп, анализу и обработке протоколов экспертных комиссий, актуализации баз данных баланса запасов строительных материалов. Составлены балансы запасов полезных ископаемых по 305 месторождениям по состоянию на 01.01.2015 г. и переданы в ФГУНПП «Росгеолфонд» Выполненные работы приняты (протокол НТС от 06.10.2015 г. № 65/2015).  Всего профинансировано 598,18 тыс. руб., в т.ч. кредиторская задолженность за 2014 г. в сумме 400,0 тыс.руб. Кредиторская задолженность на 01.01.2016 г. составляет 199,82 тыс. руб.</t>
  </si>
  <si>
    <t>Обоснование постановки геологоразведочных работ на 2014 - 2016 годы, предлагаемых к финансированию за счет средств федерального бюджета на территории Калужской области</t>
  </si>
  <si>
    <t>Составлены на бумажных и электронных носителях обоснования для постановки геологоразведочных работ на 2016 год по пяти объектам (подземные воды - 2 объекта, по работам общегеологического назначения и твердые полезные ископаемые - 3 объекта). Выполненные работы приняты (протокол НТС от 09.10.2015 г. № 66/2015). Кредиторская задолженность на 01.01.2016 г. составила 250,0 тыс.руб.</t>
  </si>
  <si>
    <t>Кредиторская задолженность прошлых лет 90232,23 тыс.руб.</t>
  </si>
  <si>
    <t>Втом числе  5684,3тыс.руб. возврат неиспользованных средств 2014 года.</t>
  </si>
  <si>
    <t>Кредиторская задолженность прошлых лет 7616,89 тыс.руб.</t>
  </si>
  <si>
    <t>Данные об использовании бюджетных ассигнований и средств из иных источников, направленных на реализацию государственной программы  "Воспроизводство и использование природных ресурсов в Калужской области"</t>
  </si>
  <si>
    <t>кредиторская задолженность прошлых лет -1326,7 тыс.руб.</t>
  </si>
  <si>
    <t>Работы зпо капитальному ремонту ГТС закончены в полном объеме . Подписан акт об окончании работ.</t>
  </si>
  <si>
    <t>кредиторская задолженность прошлых лет 1330,0 тыс.руб.</t>
  </si>
  <si>
    <t>кредиторская задолженность прошлых лет - 5119,5 тыс.руб.</t>
  </si>
  <si>
    <t>кредиторская задолженность прошлых лет - 5035,7 тыс.руб.</t>
  </si>
  <si>
    <t>кредиторская задолженность прошлых лет - 83,8 тыс.руб.</t>
  </si>
  <si>
    <t>кредиторская задолженность прошлых лет - 480,0 тыс.руб</t>
  </si>
  <si>
    <t>кредиторская задолженность прошлых лет - 560,0 тыс.руб</t>
  </si>
  <si>
    <t xml:space="preserve">кредиторская задолженность прошлых лет 57609,32 тыс.руб. </t>
  </si>
  <si>
    <t>кредиторская задолженность прошлых лет 52095,3 тыс.руб.</t>
  </si>
  <si>
    <t>кредиторская задолженность прошлых лет 5514,02 тыс.руб.</t>
  </si>
  <si>
    <t>кредиторская задолженность прошлых лет  2608,99</t>
  </si>
  <si>
    <t>кредиторская задолженность прошлых лет  1919,92 тыс.руб.</t>
  </si>
  <si>
    <t>кредиторская задолженность прошлых лет  689,07 тыс.руб.</t>
  </si>
  <si>
    <t>кредиторская задолженность прошлых лет 543,1 тыс.руб.</t>
  </si>
  <si>
    <t>Все работы выполнены в полном объеме.</t>
  </si>
  <si>
    <t>Выполнен объем 2015 года. Установлено 234 знака.</t>
  </si>
  <si>
    <t>Определены водоохранные зоны на протяжении 22 км. с каждой из сторон р. Оки.</t>
  </si>
  <si>
    <t>.</t>
  </si>
  <si>
    <t>Работы выполнены в полном объеме. Расчищено 0,905 га. акватории ложа пруда.</t>
  </si>
  <si>
    <t>Выполнены работы по расчистке р. Можайка на территории 0,7 км.</t>
  </si>
  <si>
    <t>В результате проведённых работ составлены территориальные кадастры месторождений общераспространённых полезных ископаемых Калужской области (по состоянию на 01.01.2015 г.) по 517-ти объектам по видам сырья: 1-гипса; 82-строительных известняков; 2-строительных песчаников; 14 -карбонатных пород; 106 -ПГМ;  143 -песков строительных; 8 -мела; 24 -трепела; 22- керамзитового сырья;14-тугоплавких глин; 101-кирпично-черепичного сырья. На базе территориальных кадастров месторождений общераспространённых полезных ископаемых Калужской области по видам сырья составлены порайонные кадастры общераспространённых полезных ископаемых Калужской области (по состоянию на 01.01.2015 г.) – всего 25 кадастров по 24 районам Калужской области и 1 - попригороду г. Калуги. Выполненные работы приняты (протокол НТС от 26.10.2015 г. № 67/2015). Всего профинансировано 1700,56 тыс. руб., в т.ч. кредиторская задолженность за 2014 г. в сумме 1050,0 тыс.руб. Кредиторская задолженность на 01.01.2016 г. составляет 598,78 тыс. руб.</t>
  </si>
  <si>
    <t>***) При отсутствии перечисленных источников - строчки из таблицы возможно удалить.</t>
  </si>
  <si>
    <t>Утверждены запасы пресных подземных вод в количестве 2,476  тыс. м3/сут.</t>
  </si>
  <si>
    <t>Геологическое задание по объекту «Поисково-оценочные работы на строительные известняки в Кировском районе Калужской области» выполненно. В результате проведенных исследований в Кировском районе Калужской области выявлены и подготовлены для дальнейшего лицензирования комплексное месторождение Винзаводчик (строительные известняки, строительные пески и трепел) и перспективный участок Воскресенский (строительные известняки и строительные пески). Данные объекты заслуживают постановки дальнейших геологоразведочных работ. В пределах этих объектов выявлены и предварительно оценены запасы и прогнозные ресурсы полезных ископаемых в следующих объемах:
- строительных известняков категорий С2 - 87,7 млн.м3; Р1 - 187,0 млн.м3;
- строительных песков категорий Р1 - 48,5 млн.м3; Р2 - 23,2 млн.м3;
- трепела категорий Р1 - 17,8 млн.м3; Р2 - 2,4 млн.м3.
Составлен геологический отчет о результатах выполненных работ (протокол НТС от 15.04.2015 г. № 63/2015). Всего профинансировано 1823,43 тыс.руб., в т.ч. кредиторская задолженность за 2014 г. в сумме 325,83 тыс.руб.</t>
  </si>
  <si>
    <t xml:space="preserve">В отчетный период были выполнены следующие виды и объемы работ: подготовлены 28 пакетов геологической информации (включая графические материалы) на участки недр, в том числе:
- по трем участкам, выставляемым на аукцион (Пустовский, Коллонтаевский № 1, Калиновский);
- составлена информационно-аналитическая записка о месторождениях стекольных и формовочных песков – 18 объектов;
- составлены аналитические записки о состоянии Плетенёвского месторождения гипса, Мостовского месторождения строительных песков и торфа «Рыблово», Обуховского участка Мостовского месторождения. На электронных и бумажных носителях составлен актуализированный вариант карты-схемы расположения эксплуатируемых, резервных месторождений и проявлений строительных песков и ПГС на территории Износковского района масштаба 1:200000, составлены информационные записки о геологическом строении, ожидаемых запасах и качестве сырья по 35 участкам недр. 
Выполненные работы приняты (протокол НТС от 30.11.2015 № 68/2015). Всего оплачено 748,22 тыс. руб., в т.ч.кредиторская задолженность за 2014 год - 500,0 тыс. руб. Кредиторская задолженность на 01.01.2016 г. составила 251,78 тыс. руб. 
</t>
  </si>
  <si>
    <r>
      <t>Получен прирост запасов общераспространенных полезных ископаемых в количестве более 9 млн.м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>, в том числе более 7 млн.м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песков строительных;  более 2 млн.м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песчано-гравийной смеси.</t>
    </r>
  </si>
  <si>
    <t xml:space="preserve">Определение границ водоохранных зон и прибрежных защитных полос р. Оки в районе населенных пунктов от впадения р. Жиздры до административных границ МО "Город Калуга" </t>
  </si>
  <si>
    <t>Филиппенко Галина Николаевна</t>
  </si>
  <si>
    <t xml:space="preserve">                             71-96-70</t>
  </si>
  <si>
    <t>в том числе  5684,35 тыс.руб. возврат неиспользованных средств 2014 года.</t>
  </si>
  <si>
    <t>*) Указываются значения из государственной программы с учетом последней редакции государственной программы, утвержденной Правительством Калужской области в срок не позднее даты рассмотрения Правительством Калужской области проекта закона Калужской области об исполнении областного бюджета за отчетный финансовый год.</t>
  </si>
  <si>
    <t>Геологическое задание по объекту «Ликвидационный тампонаж скважин различного назначения на территории Калужской области (6 этап)» выполненно. Выполнен ликвидационный тампонаж в 25 скважинах, в том числе: 3 - в Дзержинском, 11 - в Жуковском и 11 - в Ферзиковском  районах. Проведенное обследование и ликвидационный тампонаж бесхозных, заброшенных буровых скважин любого назначения, являющихся потенциальными источниками загрязнения подземных вод, позволяют объективно оценить и минимизировать техногенное загрязнение и истощение водоносных горизонтов в Дзержинском, Жуковском и Ферзиковском районах Калужской области. Составлен геологический отчет о результатах выполненных работ (протокол НТС от 15.04.2015 г. № 64/2015 и сведения об исполнении Государственного контракта от 07.07.2015). Полностью оплачено 1300,0 тыс. руб. согласно акту выполненных работ. Мероприятие завершено.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</si>
</sst>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5" fillId="0" borderId="0" xfId="0" applyFont="1"/>
    <xf numFmtId="0" fontId="3" fillId="0" borderId="7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vertical="center" wrapText="1"/>
    </xf>
    <xf numFmtId="0" fontId="9" fillId="0" borderId="12" xfId="0" applyFont="1" applyBorder="1" applyAlignment="1">
      <alignment horizontal="left" vertical="top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2" fontId="0" fillId="0" borderId="0" xfId="0" applyNumberFormat="1"/>
    <xf numFmtId="0" fontId="9" fillId="0" borderId="8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horizontal="left" vertical="center" wrapText="1" indent="1"/>
    </xf>
    <xf numFmtId="0" fontId="14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 indent="1"/>
    </xf>
    <xf numFmtId="0" fontId="2" fillId="0" borderId="7" xfId="0" applyFont="1" applyFill="1" applyBorder="1" applyAlignment="1">
      <alignment horizontal="left" vertical="center" wrapText="1" indent="1"/>
    </xf>
    <xf numFmtId="0" fontId="2" fillId="0" borderId="9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left" vertical="center" wrapText="1" indent="1"/>
    </xf>
    <xf numFmtId="0" fontId="14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 indent="1"/>
    </xf>
    <xf numFmtId="0" fontId="14" fillId="0" borderId="9" xfId="0" applyFont="1" applyFill="1" applyBorder="1" applyAlignment="1">
      <alignment horizontal="left" vertical="center" wrapText="1" indent="1"/>
    </xf>
    <xf numFmtId="0" fontId="18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19" fillId="0" borderId="0" xfId="0" applyFont="1"/>
    <xf numFmtId="0" fontId="20" fillId="0" borderId="10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35"/>
  <sheetViews>
    <sheetView tabSelected="1" view="pageBreakPreview" zoomScale="120" zoomScaleNormal="100" zoomScaleSheetLayoutView="120" workbookViewId="0">
      <selection activeCell="B9" sqref="B9"/>
    </sheetView>
  </sheetViews>
  <sheetFormatPr defaultRowHeight="15" x14ac:dyDescent="0.25"/>
  <cols>
    <col min="1" max="1" width="44.85546875" customWidth="1"/>
    <col min="2" max="2" width="17.140625" customWidth="1"/>
    <col min="3" max="3" width="18.140625" customWidth="1"/>
    <col min="4" max="4" width="89.5703125" customWidth="1"/>
    <col min="5" max="5" width="10.7109375" bestFit="1" customWidth="1"/>
  </cols>
  <sheetData>
    <row r="1" spans="1:8" x14ac:dyDescent="0.25">
      <c r="A1" s="64" t="s">
        <v>5</v>
      </c>
      <c r="B1" s="64"/>
      <c r="C1" s="64"/>
      <c r="D1" s="64"/>
    </row>
    <row r="2" spans="1:8" ht="37.5" customHeight="1" thickBot="1" x14ac:dyDescent="0.35">
      <c r="A2" s="63" t="s">
        <v>53</v>
      </c>
      <c r="B2" s="63"/>
      <c r="C2" s="63"/>
      <c r="D2" s="63"/>
      <c r="E2" s="61"/>
      <c r="F2" s="61"/>
      <c r="G2" s="61"/>
      <c r="H2" s="61"/>
    </row>
    <row r="3" spans="1:8" x14ac:dyDescent="0.25">
      <c r="A3" s="65" t="s">
        <v>6</v>
      </c>
      <c r="B3" s="70" t="s">
        <v>16</v>
      </c>
      <c r="C3" s="70"/>
      <c r="D3" s="67" t="s">
        <v>7</v>
      </c>
    </row>
    <row r="4" spans="1:8" ht="40.5" x14ac:dyDescent="0.25">
      <c r="A4" s="66"/>
      <c r="B4" s="4" t="s">
        <v>13</v>
      </c>
      <c r="C4" s="4" t="s">
        <v>14</v>
      </c>
      <c r="D4" s="68"/>
    </row>
    <row r="5" spans="1:8" x14ac:dyDescent="0.25">
      <c r="A5" s="7">
        <v>1</v>
      </c>
      <c r="B5" s="5">
        <v>2</v>
      </c>
      <c r="C5" s="5">
        <v>3</v>
      </c>
      <c r="D5" s="8">
        <v>4</v>
      </c>
    </row>
    <row r="6" spans="1:8" ht="28.5" x14ac:dyDescent="0.25">
      <c r="A6" s="9" t="s">
        <v>8</v>
      </c>
      <c r="B6" s="26">
        <v>149115.39000000001</v>
      </c>
      <c r="C6" s="26">
        <v>148321.65</v>
      </c>
      <c r="D6" s="10"/>
      <c r="E6" s="30"/>
    </row>
    <row r="7" spans="1:8" ht="15.75" x14ac:dyDescent="0.25">
      <c r="A7" s="11" t="s">
        <v>0</v>
      </c>
      <c r="B7" s="6"/>
      <c r="C7" s="6"/>
      <c r="D7" s="10"/>
    </row>
    <row r="8" spans="1:8" ht="15.75" x14ac:dyDescent="0.25">
      <c r="A8" s="12" t="s">
        <v>9</v>
      </c>
      <c r="B8" s="6">
        <f>B14+B65</f>
        <v>105876.08</v>
      </c>
      <c r="C8" s="6">
        <v>105876.08</v>
      </c>
      <c r="D8" s="10"/>
    </row>
    <row r="9" spans="1:8" ht="15.75" x14ac:dyDescent="0.25">
      <c r="A9" s="12" t="s">
        <v>10</v>
      </c>
      <c r="B9" s="27">
        <v>23501</v>
      </c>
      <c r="C9" s="27">
        <v>23500.95</v>
      </c>
      <c r="D9" s="16"/>
    </row>
    <row r="10" spans="1:8" ht="15.75" x14ac:dyDescent="0.25">
      <c r="A10" s="12" t="s">
        <v>11</v>
      </c>
      <c r="B10" s="27">
        <v>8410.58</v>
      </c>
      <c r="C10" s="6">
        <v>7616.89</v>
      </c>
      <c r="D10" s="10"/>
    </row>
    <row r="11" spans="1:8" ht="15.75" x14ac:dyDescent="0.25">
      <c r="A11" s="12" t="s">
        <v>12</v>
      </c>
      <c r="B11" s="26">
        <v>11327.73</v>
      </c>
      <c r="C11" s="26">
        <v>11327.73</v>
      </c>
      <c r="D11" s="10"/>
    </row>
    <row r="12" spans="1:8" ht="85.5" x14ac:dyDescent="0.25">
      <c r="A12" s="9" t="s">
        <v>32</v>
      </c>
      <c r="B12" s="26">
        <v>20542.080000000002</v>
      </c>
      <c r="C12" s="15">
        <v>20542.080000000002</v>
      </c>
      <c r="D12" s="16"/>
    </row>
    <row r="13" spans="1:8" ht="15.75" x14ac:dyDescent="0.25">
      <c r="A13" s="11" t="s">
        <v>0</v>
      </c>
      <c r="B13" s="27"/>
      <c r="C13" s="6"/>
      <c r="D13" s="16"/>
    </row>
    <row r="14" spans="1:8" ht="15.75" x14ac:dyDescent="0.25">
      <c r="A14" s="12" t="s">
        <v>9</v>
      </c>
      <c r="B14" s="27">
        <v>9214.35</v>
      </c>
      <c r="C14" s="6">
        <v>9214.35</v>
      </c>
      <c r="D14" s="16"/>
      <c r="G14" s="22"/>
    </row>
    <row r="15" spans="1:8" ht="15.75" x14ac:dyDescent="0.25">
      <c r="A15" s="12" t="s">
        <v>12</v>
      </c>
      <c r="B15" s="26">
        <v>11327.73</v>
      </c>
      <c r="C15" s="26">
        <v>11327.73</v>
      </c>
      <c r="D15" s="16"/>
    </row>
    <row r="16" spans="1:8" ht="15.75" x14ac:dyDescent="0.25">
      <c r="A16" s="11" t="s">
        <v>35</v>
      </c>
      <c r="B16" s="27"/>
      <c r="C16" s="27"/>
      <c r="D16" s="16"/>
    </row>
    <row r="17" spans="1:4" ht="210" x14ac:dyDescent="0.25">
      <c r="A17" s="14" t="s">
        <v>36</v>
      </c>
      <c r="B17" s="26">
        <v>1823.4280000000001</v>
      </c>
      <c r="C17" s="26">
        <v>1823.4280000000001</v>
      </c>
      <c r="D17" s="17" t="s">
        <v>78</v>
      </c>
    </row>
    <row r="18" spans="1:4" ht="15.75" x14ac:dyDescent="0.25">
      <c r="A18" s="11" t="s">
        <v>0</v>
      </c>
      <c r="B18" s="26"/>
      <c r="C18" s="26"/>
      <c r="D18" s="16"/>
    </row>
    <row r="19" spans="1:4" ht="15.75" x14ac:dyDescent="0.25">
      <c r="A19" s="12" t="s">
        <v>9</v>
      </c>
      <c r="B19" s="27">
        <v>1823.43</v>
      </c>
      <c r="C19" s="27">
        <v>1823.43</v>
      </c>
      <c r="D19" s="16"/>
    </row>
    <row r="20" spans="1:4" ht="15.75" x14ac:dyDescent="0.25">
      <c r="A20" s="12" t="s">
        <v>12</v>
      </c>
      <c r="B20" s="6">
        <v>0</v>
      </c>
      <c r="C20" s="6">
        <v>0</v>
      </c>
      <c r="D20" s="16"/>
    </row>
    <row r="21" spans="1:4" ht="240" x14ac:dyDescent="0.25">
      <c r="A21" s="14" t="s">
        <v>37</v>
      </c>
      <c r="B21" s="15">
        <v>1785.1569999999999</v>
      </c>
      <c r="C21" s="27">
        <f>C23</f>
        <v>1785.16</v>
      </c>
      <c r="D21" s="17" t="s">
        <v>43</v>
      </c>
    </row>
    <row r="22" spans="1:4" ht="15.75" x14ac:dyDescent="0.25">
      <c r="A22" s="11" t="s">
        <v>0</v>
      </c>
      <c r="B22" s="15"/>
      <c r="C22" s="27"/>
      <c r="D22" s="16"/>
    </row>
    <row r="23" spans="1:4" ht="15.75" x14ac:dyDescent="0.25">
      <c r="A23" s="12" t="s">
        <v>9</v>
      </c>
      <c r="B23" s="6">
        <v>1785.16</v>
      </c>
      <c r="C23" s="27">
        <v>1785.16</v>
      </c>
      <c r="D23" s="16"/>
    </row>
    <row r="24" spans="1:4" ht="15.75" x14ac:dyDescent="0.25">
      <c r="A24" s="12" t="s">
        <v>10</v>
      </c>
      <c r="B24" s="6">
        <v>0</v>
      </c>
      <c r="C24" s="27">
        <v>0</v>
      </c>
      <c r="D24" s="16"/>
    </row>
    <row r="25" spans="1:4" ht="15.75" x14ac:dyDescent="0.25">
      <c r="A25" s="12" t="s">
        <v>11</v>
      </c>
      <c r="B25" s="6">
        <v>0</v>
      </c>
      <c r="C25" s="27">
        <v>0</v>
      </c>
      <c r="D25" s="16"/>
    </row>
    <row r="26" spans="1:4" ht="15.75" x14ac:dyDescent="0.25">
      <c r="A26" s="12" t="s">
        <v>12</v>
      </c>
      <c r="B26" s="6">
        <v>0</v>
      </c>
      <c r="C26" s="27">
        <v>0</v>
      </c>
      <c r="D26" s="16"/>
    </row>
    <row r="27" spans="1:4" ht="60" x14ac:dyDescent="0.25">
      <c r="A27" s="18" t="s">
        <v>42</v>
      </c>
      <c r="B27" s="15">
        <v>12000</v>
      </c>
      <c r="C27" s="15">
        <v>5280.63</v>
      </c>
      <c r="D27" s="29" t="s">
        <v>80</v>
      </c>
    </row>
    <row r="28" spans="1:4" ht="15.75" x14ac:dyDescent="0.25">
      <c r="A28" s="11" t="s">
        <v>0</v>
      </c>
      <c r="B28" s="6"/>
      <c r="C28" s="6"/>
      <c r="D28" s="16"/>
    </row>
    <row r="29" spans="1:4" ht="15.75" x14ac:dyDescent="0.25">
      <c r="A29" s="12" t="s">
        <v>9</v>
      </c>
      <c r="B29" s="27">
        <v>0</v>
      </c>
      <c r="C29" s="27">
        <v>0</v>
      </c>
      <c r="D29" s="16"/>
    </row>
    <row r="30" spans="1:4" ht="15.75" x14ac:dyDescent="0.25">
      <c r="A30" s="12" t="s">
        <v>12</v>
      </c>
      <c r="B30" s="26">
        <v>5280.63</v>
      </c>
      <c r="C30" s="26">
        <v>5280.63</v>
      </c>
      <c r="D30" s="16"/>
    </row>
    <row r="31" spans="1:4" ht="75" x14ac:dyDescent="0.25">
      <c r="A31" s="14" t="s">
        <v>38</v>
      </c>
      <c r="B31" s="26">
        <v>355.81400000000002</v>
      </c>
      <c r="C31" s="26">
        <v>355.81400000000002</v>
      </c>
      <c r="D31" s="23" t="s">
        <v>44</v>
      </c>
    </row>
    <row r="32" spans="1:4" ht="15.75" x14ac:dyDescent="0.25">
      <c r="A32" s="11" t="s">
        <v>0</v>
      </c>
      <c r="B32" s="26"/>
      <c r="C32" s="27"/>
      <c r="D32" s="20"/>
    </row>
    <row r="33" spans="1:6" ht="15.75" x14ac:dyDescent="0.25">
      <c r="A33" s="12" t="s">
        <v>9</v>
      </c>
      <c r="B33" s="27">
        <v>355.81</v>
      </c>
      <c r="C33" s="27">
        <v>355.81</v>
      </c>
      <c r="D33" s="20"/>
    </row>
    <row r="34" spans="1:6" ht="15.75" x14ac:dyDescent="0.25">
      <c r="A34" s="12" t="s">
        <v>12</v>
      </c>
      <c r="B34" s="27">
        <v>0</v>
      </c>
      <c r="C34" s="27">
        <v>0</v>
      </c>
      <c r="D34" s="20"/>
    </row>
    <row r="35" spans="1:6" ht="30" x14ac:dyDescent="0.25">
      <c r="A35" s="18" t="s">
        <v>45</v>
      </c>
      <c r="B35" s="26">
        <v>6047.1</v>
      </c>
      <c r="C35" s="26">
        <v>6047.1</v>
      </c>
      <c r="D35" s="28" t="s">
        <v>77</v>
      </c>
    </row>
    <row r="36" spans="1:6" ht="15.75" x14ac:dyDescent="0.25">
      <c r="A36" s="11" t="s">
        <v>0</v>
      </c>
      <c r="B36" s="27"/>
      <c r="C36" s="27"/>
      <c r="D36" s="21"/>
      <c r="F36" s="22"/>
    </row>
    <row r="37" spans="1:6" ht="15.75" x14ac:dyDescent="0.25">
      <c r="A37" s="12" t="s">
        <v>9</v>
      </c>
      <c r="B37" s="27">
        <v>0</v>
      </c>
      <c r="C37" s="27">
        <v>0</v>
      </c>
      <c r="D37" s="21"/>
    </row>
    <row r="38" spans="1:6" ht="15.75" x14ac:dyDescent="0.25">
      <c r="A38" s="12" t="s">
        <v>12</v>
      </c>
      <c r="B38" s="26">
        <v>6047.1</v>
      </c>
      <c r="C38" s="26">
        <v>6047.1</v>
      </c>
      <c r="D38" s="21"/>
    </row>
    <row r="39" spans="1:6" ht="180" x14ac:dyDescent="0.25">
      <c r="A39" s="14" t="s">
        <v>41</v>
      </c>
      <c r="B39" s="26">
        <v>902.98400000000004</v>
      </c>
      <c r="C39" s="26">
        <v>902.98400000000004</v>
      </c>
      <c r="D39" s="17" t="s">
        <v>46</v>
      </c>
    </row>
    <row r="40" spans="1:6" ht="15.75" x14ac:dyDescent="0.25">
      <c r="A40" s="11" t="s">
        <v>0</v>
      </c>
      <c r="B40" s="26"/>
      <c r="C40" s="27"/>
      <c r="D40" s="16"/>
    </row>
    <row r="41" spans="1:6" ht="15.75" x14ac:dyDescent="0.25">
      <c r="A41" s="12" t="s">
        <v>9</v>
      </c>
      <c r="B41" s="27">
        <v>902.98</v>
      </c>
      <c r="C41" s="27">
        <v>902.98</v>
      </c>
      <c r="D41" s="16"/>
    </row>
    <row r="42" spans="1:6" ht="15.75" x14ac:dyDescent="0.25">
      <c r="A42" s="12" t="s">
        <v>12</v>
      </c>
      <c r="B42" s="27">
        <v>0</v>
      </c>
      <c r="C42" s="27">
        <v>0</v>
      </c>
      <c r="D42" s="16"/>
    </row>
    <row r="43" spans="1:6" ht="165" x14ac:dyDescent="0.25">
      <c r="A43" s="14" t="s">
        <v>40</v>
      </c>
      <c r="B43" s="15">
        <v>1300</v>
      </c>
      <c r="C43" s="26">
        <v>1300</v>
      </c>
      <c r="D43" s="17" t="s">
        <v>86</v>
      </c>
    </row>
    <row r="44" spans="1:6" ht="15.75" x14ac:dyDescent="0.25">
      <c r="A44" s="11" t="s">
        <v>0</v>
      </c>
      <c r="B44" s="15"/>
      <c r="C44" s="27"/>
      <c r="D44" s="16"/>
    </row>
    <row r="45" spans="1:6" ht="15.75" x14ac:dyDescent="0.25">
      <c r="A45" s="12" t="s">
        <v>9</v>
      </c>
      <c r="B45" s="15">
        <v>1300</v>
      </c>
      <c r="C45" s="26">
        <v>1300</v>
      </c>
      <c r="D45" s="16"/>
    </row>
    <row r="46" spans="1:6" ht="15.75" x14ac:dyDescent="0.25">
      <c r="A46" s="12" t="s">
        <v>12</v>
      </c>
      <c r="B46" s="6">
        <v>0</v>
      </c>
      <c r="C46" s="27">
        <v>0</v>
      </c>
      <c r="D46" s="16"/>
    </row>
    <row r="47" spans="1:6" ht="270" x14ac:dyDescent="0.25">
      <c r="A47" s="14" t="s">
        <v>39</v>
      </c>
      <c r="B47" s="15">
        <v>748.21799999999996</v>
      </c>
      <c r="C47" s="26">
        <v>748.21799999999996</v>
      </c>
      <c r="D47" s="17" t="s">
        <v>79</v>
      </c>
    </row>
    <row r="48" spans="1:6" ht="15.75" x14ac:dyDescent="0.25">
      <c r="A48" s="11" t="s">
        <v>0</v>
      </c>
      <c r="B48" s="15"/>
      <c r="C48" s="27"/>
      <c r="D48" s="16"/>
    </row>
    <row r="49" spans="1:4" ht="15.75" x14ac:dyDescent="0.25">
      <c r="A49" s="12" t="s">
        <v>9</v>
      </c>
      <c r="B49" s="6">
        <v>748.22</v>
      </c>
      <c r="C49" s="27">
        <v>748.22</v>
      </c>
      <c r="D49" s="16"/>
    </row>
    <row r="50" spans="1:4" ht="15.75" x14ac:dyDescent="0.25">
      <c r="A50" s="12" t="s">
        <v>12</v>
      </c>
      <c r="B50" s="6">
        <v>0</v>
      </c>
      <c r="C50" s="27">
        <v>0</v>
      </c>
      <c r="D50" s="16"/>
    </row>
    <row r="51" spans="1:4" ht="75" x14ac:dyDescent="0.25">
      <c r="A51" s="25" t="s">
        <v>48</v>
      </c>
      <c r="B51" s="6">
        <v>0</v>
      </c>
      <c r="C51" s="27">
        <v>0</v>
      </c>
      <c r="D51" s="19" t="s">
        <v>49</v>
      </c>
    </row>
    <row r="52" spans="1:4" ht="15.75" x14ac:dyDescent="0.25">
      <c r="A52" s="11" t="s">
        <v>0</v>
      </c>
      <c r="B52" s="6"/>
      <c r="C52" s="6"/>
      <c r="D52" s="24"/>
    </row>
    <row r="53" spans="1:4" ht="15.75" x14ac:dyDescent="0.25">
      <c r="A53" s="12" t="s">
        <v>9</v>
      </c>
      <c r="B53" s="6">
        <v>0</v>
      </c>
      <c r="C53" s="6">
        <v>0</v>
      </c>
      <c r="D53" s="24"/>
    </row>
    <row r="54" spans="1:4" ht="15.75" x14ac:dyDescent="0.25">
      <c r="A54" s="12" t="s">
        <v>12</v>
      </c>
      <c r="B54" s="6">
        <v>0</v>
      </c>
      <c r="C54" s="6">
        <v>0</v>
      </c>
      <c r="D54" s="24"/>
    </row>
    <row r="55" spans="1:4" ht="120" x14ac:dyDescent="0.25">
      <c r="A55" s="14" t="s">
        <v>34</v>
      </c>
      <c r="B55" s="26">
        <v>598.18200000000002</v>
      </c>
      <c r="C55" s="26">
        <v>598.18200000000002</v>
      </c>
      <c r="D55" s="17" t="s">
        <v>47</v>
      </c>
    </row>
    <row r="56" spans="1:4" ht="15.75" x14ac:dyDescent="0.25">
      <c r="A56" s="11" t="s">
        <v>0</v>
      </c>
      <c r="B56" s="26"/>
      <c r="C56" s="27"/>
      <c r="D56" s="16"/>
    </row>
    <row r="57" spans="1:4" ht="15.75" x14ac:dyDescent="0.25">
      <c r="A57" s="12" t="s">
        <v>9</v>
      </c>
      <c r="B57" s="27">
        <v>598.17999999999995</v>
      </c>
      <c r="C57" s="27">
        <v>598.17999999999995</v>
      </c>
      <c r="D57" s="16"/>
    </row>
    <row r="58" spans="1:4" ht="15.75" x14ac:dyDescent="0.25">
      <c r="A58" s="12" t="s">
        <v>12</v>
      </c>
      <c r="B58" s="27">
        <v>0</v>
      </c>
      <c r="C58" s="27">
        <v>0</v>
      </c>
      <c r="D58" s="16"/>
    </row>
    <row r="59" spans="1:4" ht="180" x14ac:dyDescent="0.25">
      <c r="A59" s="14" t="s">
        <v>33</v>
      </c>
      <c r="B59" s="26">
        <v>1700.5640000000001</v>
      </c>
      <c r="C59" s="26">
        <v>1700.5640000000001</v>
      </c>
      <c r="D59" s="17" t="s">
        <v>75</v>
      </c>
    </row>
    <row r="60" spans="1:4" ht="15.75" x14ac:dyDescent="0.25">
      <c r="A60" s="11" t="s">
        <v>0</v>
      </c>
      <c r="B60" s="26"/>
      <c r="C60" s="27"/>
      <c r="D60" s="16"/>
    </row>
    <row r="61" spans="1:4" ht="15.75" x14ac:dyDescent="0.25">
      <c r="A61" s="12" t="s">
        <v>9</v>
      </c>
      <c r="B61" s="27">
        <v>1700.56</v>
      </c>
      <c r="C61" s="27">
        <v>1700.56</v>
      </c>
      <c r="D61" s="16"/>
    </row>
    <row r="62" spans="1:4" ht="15.75" x14ac:dyDescent="0.25">
      <c r="A62" s="12" t="s">
        <v>12</v>
      </c>
      <c r="B62" s="6">
        <v>0</v>
      </c>
      <c r="C62" s="6">
        <v>0</v>
      </c>
      <c r="D62" s="10"/>
    </row>
    <row r="63" spans="1:4" ht="57.75" x14ac:dyDescent="0.25">
      <c r="A63" s="32" t="s">
        <v>17</v>
      </c>
      <c r="B63" s="27">
        <v>122143.71</v>
      </c>
      <c r="C63" s="27">
        <v>121349.97</v>
      </c>
      <c r="D63" s="16"/>
    </row>
    <row r="64" spans="1:4" ht="15.75" x14ac:dyDescent="0.25">
      <c r="A64" s="33" t="s">
        <v>0</v>
      </c>
      <c r="B64" s="27"/>
      <c r="C64" s="27"/>
      <c r="D64" s="16"/>
    </row>
    <row r="65" spans="1:8" ht="15.75" x14ac:dyDescent="0.25">
      <c r="A65" s="34" t="s">
        <v>9</v>
      </c>
      <c r="B65" s="27">
        <v>96661.73</v>
      </c>
      <c r="C65" s="27">
        <v>96661.73</v>
      </c>
      <c r="D65" s="16" t="s">
        <v>50</v>
      </c>
    </row>
    <row r="66" spans="1:8" ht="15.75" x14ac:dyDescent="0.25">
      <c r="A66" s="34" t="s">
        <v>10</v>
      </c>
      <c r="B66" s="27">
        <v>17071.400000000001</v>
      </c>
      <c r="C66" s="27">
        <v>17071.349999999999</v>
      </c>
      <c r="D66" s="16" t="s">
        <v>51</v>
      </c>
    </row>
    <row r="67" spans="1:8" ht="15.75" x14ac:dyDescent="0.25">
      <c r="A67" s="34" t="s">
        <v>11</v>
      </c>
      <c r="B67" s="59">
        <v>8410.58</v>
      </c>
      <c r="C67" s="27">
        <v>7616.89</v>
      </c>
      <c r="D67" s="16" t="s">
        <v>52</v>
      </c>
    </row>
    <row r="68" spans="1:8" ht="15.75" x14ac:dyDescent="0.25">
      <c r="A68" s="33" t="s">
        <v>1</v>
      </c>
      <c r="B68" s="27"/>
      <c r="C68" s="27"/>
      <c r="D68" s="16"/>
    </row>
    <row r="69" spans="1:8" ht="45" x14ac:dyDescent="0.25">
      <c r="A69" s="35" t="s">
        <v>21</v>
      </c>
      <c r="B69" s="27">
        <v>1326.7</v>
      </c>
      <c r="C69" s="27">
        <v>1326.7</v>
      </c>
      <c r="D69" s="16" t="s">
        <v>54</v>
      </c>
    </row>
    <row r="70" spans="1:8" ht="15.75" x14ac:dyDescent="0.25">
      <c r="A70" s="33" t="s">
        <v>0</v>
      </c>
      <c r="B70" s="27"/>
      <c r="C70" s="27"/>
      <c r="D70" s="16"/>
    </row>
    <row r="71" spans="1:8" ht="15.75" x14ac:dyDescent="0.25">
      <c r="A71" s="34" t="s">
        <v>9</v>
      </c>
      <c r="B71" s="27">
        <v>1326.7</v>
      </c>
      <c r="C71" s="27">
        <v>1326.7</v>
      </c>
      <c r="D71" s="16"/>
    </row>
    <row r="72" spans="1:8" x14ac:dyDescent="0.25">
      <c r="A72" s="34" t="s">
        <v>10</v>
      </c>
      <c r="B72" s="36"/>
      <c r="C72" s="36"/>
      <c r="D72" s="37"/>
    </row>
    <row r="73" spans="1:8" x14ac:dyDescent="0.25">
      <c r="A73" s="34" t="s">
        <v>11</v>
      </c>
      <c r="B73" s="38"/>
      <c r="C73" s="38"/>
      <c r="D73" s="39"/>
    </row>
    <row r="74" spans="1:8" ht="31.5" x14ac:dyDescent="0.25">
      <c r="A74" s="40" t="s">
        <v>18</v>
      </c>
      <c r="B74" s="27">
        <v>53102.400000000001</v>
      </c>
      <c r="C74" s="27">
        <v>53102.400000000001</v>
      </c>
      <c r="D74" s="16" t="s">
        <v>55</v>
      </c>
      <c r="H74" s="55"/>
    </row>
    <row r="75" spans="1:8" ht="15.75" x14ac:dyDescent="0.25">
      <c r="A75" s="41" t="s">
        <v>9</v>
      </c>
      <c r="B75" s="27">
        <v>34701.1</v>
      </c>
      <c r="C75" s="27">
        <v>34701.1</v>
      </c>
      <c r="D75" s="16" t="s">
        <v>19</v>
      </c>
    </row>
    <row r="76" spans="1:8" ht="15.75" x14ac:dyDescent="0.25">
      <c r="A76" s="41" t="s">
        <v>10</v>
      </c>
      <c r="B76" s="27">
        <v>17071.400000000001</v>
      </c>
      <c r="C76" s="27">
        <v>17071.349999999999</v>
      </c>
      <c r="D76" s="16" t="s">
        <v>84</v>
      </c>
    </row>
    <row r="77" spans="1:8" ht="15.75" x14ac:dyDescent="0.25">
      <c r="A77" s="41" t="s">
        <v>11</v>
      </c>
      <c r="B77" s="57">
        <v>841.18</v>
      </c>
      <c r="C77" s="27">
        <v>1330</v>
      </c>
      <c r="D77" s="16" t="s">
        <v>56</v>
      </c>
    </row>
    <row r="78" spans="1:8" ht="31.5" x14ac:dyDescent="0.25">
      <c r="A78" s="42" t="s">
        <v>20</v>
      </c>
      <c r="B78" s="58">
        <v>5119.5</v>
      </c>
      <c r="C78" s="43">
        <v>5119.5</v>
      </c>
      <c r="D78" s="16" t="s">
        <v>57</v>
      </c>
    </row>
    <row r="79" spans="1:8" ht="15.75" x14ac:dyDescent="0.25">
      <c r="A79" s="44" t="s">
        <v>0</v>
      </c>
      <c r="B79" s="57"/>
      <c r="C79" s="27"/>
      <c r="D79" s="16"/>
    </row>
    <row r="80" spans="1:8" ht="15.75" x14ac:dyDescent="0.25">
      <c r="A80" s="45" t="s">
        <v>9</v>
      </c>
      <c r="B80" s="57">
        <v>5035.7</v>
      </c>
      <c r="C80" s="27">
        <v>5035.7</v>
      </c>
      <c r="D80" s="16" t="s">
        <v>58</v>
      </c>
    </row>
    <row r="81" spans="1:8" ht="15.75" x14ac:dyDescent="0.25">
      <c r="A81" s="46" t="s">
        <v>10</v>
      </c>
      <c r="B81" s="56">
        <v>0</v>
      </c>
      <c r="C81" s="47">
        <v>0</v>
      </c>
      <c r="D81" s="48"/>
    </row>
    <row r="82" spans="1:8" ht="15.75" x14ac:dyDescent="0.25">
      <c r="A82" s="46" t="s">
        <v>11</v>
      </c>
      <c r="B82" s="56">
        <v>0</v>
      </c>
      <c r="C82" s="47">
        <v>83.8</v>
      </c>
      <c r="D82" s="48" t="s">
        <v>59</v>
      </c>
      <c r="H82" t="s">
        <v>2</v>
      </c>
    </row>
    <row r="83" spans="1:8" ht="47.25" x14ac:dyDescent="0.25">
      <c r="A83" s="49" t="s">
        <v>31</v>
      </c>
      <c r="B83" s="50">
        <v>480</v>
      </c>
      <c r="C83" s="50">
        <v>480</v>
      </c>
      <c r="D83" s="48" t="s">
        <v>60</v>
      </c>
    </row>
    <row r="84" spans="1:8" ht="15.75" x14ac:dyDescent="0.25">
      <c r="A84" s="51" t="s">
        <v>0</v>
      </c>
      <c r="B84" s="47"/>
      <c r="C84" s="47"/>
      <c r="D84" s="48"/>
    </row>
    <row r="85" spans="1:8" ht="15.75" x14ac:dyDescent="0.25">
      <c r="A85" s="46" t="s">
        <v>9</v>
      </c>
      <c r="B85" s="47">
        <v>480</v>
      </c>
      <c r="C85" s="47">
        <v>480</v>
      </c>
      <c r="D85" s="48"/>
    </row>
    <row r="86" spans="1:8" ht="15.75" x14ac:dyDescent="0.25">
      <c r="A86" s="46" t="s">
        <v>10</v>
      </c>
      <c r="B86" s="47"/>
      <c r="C86" s="47"/>
      <c r="D86" s="48"/>
    </row>
    <row r="87" spans="1:8" ht="15.75" x14ac:dyDescent="0.25">
      <c r="A87" s="46" t="s">
        <v>11</v>
      </c>
      <c r="B87" s="47"/>
      <c r="C87" s="47"/>
      <c r="D87" s="48"/>
      <c r="F87" t="s">
        <v>2</v>
      </c>
    </row>
    <row r="88" spans="1:8" ht="47.25" x14ac:dyDescent="0.25">
      <c r="A88" s="49" t="s">
        <v>22</v>
      </c>
      <c r="B88" s="50">
        <v>560</v>
      </c>
      <c r="C88" s="50">
        <v>560</v>
      </c>
      <c r="D88" s="48" t="s">
        <v>61</v>
      </c>
    </row>
    <row r="89" spans="1:8" ht="15.75" x14ac:dyDescent="0.25">
      <c r="A89" s="51" t="s">
        <v>0</v>
      </c>
      <c r="B89" s="47"/>
      <c r="C89" s="47"/>
      <c r="D89" s="48"/>
    </row>
    <row r="90" spans="1:8" ht="15.75" x14ac:dyDescent="0.25">
      <c r="A90" s="46" t="s">
        <v>9</v>
      </c>
      <c r="B90" s="47">
        <v>560</v>
      </c>
      <c r="C90" s="47">
        <v>560</v>
      </c>
      <c r="D90" s="48"/>
    </row>
    <row r="91" spans="1:8" ht="15.75" x14ac:dyDescent="0.25">
      <c r="A91" s="46" t="s">
        <v>10</v>
      </c>
      <c r="B91" s="47"/>
      <c r="C91" s="47"/>
      <c r="D91" s="48"/>
    </row>
    <row r="92" spans="1:8" ht="15.75" x14ac:dyDescent="0.25">
      <c r="A92" s="46" t="s">
        <v>11</v>
      </c>
      <c r="B92" s="47"/>
      <c r="C92" s="47"/>
      <c r="D92" s="48"/>
    </row>
    <row r="93" spans="1:8" ht="31.5" x14ac:dyDescent="0.25">
      <c r="A93" s="49" t="s">
        <v>23</v>
      </c>
      <c r="B93" s="50">
        <v>57609.32</v>
      </c>
      <c r="C93" s="50">
        <v>57609.32</v>
      </c>
      <c r="D93" s="48" t="s">
        <v>62</v>
      </c>
    </row>
    <row r="94" spans="1:8" ht="15.75" x14ac:dyDescent="0.25">
      <c r="A94" s="46" t="s">
        <v>0</v>
      </c>
      <c r="B94" s="47"/>
      <c r="C94" s="47"/>
      <c r="D94" s="48"/>
    </row>
    <row r="95" spans="1:8" ht="15.75" x14ac:dyDescent="0.25">
      <c r="A95" s="46" t="s">
        <v>9</v>
      </c>
      <c r="B95" s="47">
        <v>52095.3</v>
      </c>
      <c r="C95" s="47">
        <v>52095.3</v>
      </c>
      <c r="D95" s="48" t="s">
        <v>63</v>
      </c>
    </row>
    <row r="96" spans="1:8" ht="15.75" x14ac:dyDescent="0.25">
      <c r="A96" s="46" t="s">
        <v>10</v>
      </c>
      <c r="B96" s="47">
        <v>0</v>
      </c>
      <c r="C96" s="47">
        <v>0</v>
      </c>
      <c r="D96" s="48"/>
    </row>
    <row r="97" spans="1:4" ht="15.75" x14ac:dyDescent="0.25">
      <c r="A97" s="46" t="s">
        <v>11</v>
      </c>
      <c r="B97" s="56">
        <v>7569.4</v>
      </c>
      <c r="C97" s="47">
        <v>5514.02</v>
      </c>
      <c r="D97" s="48" t="s">
        <v>64</v>
      </c>
    </row>
    <row r="98" spans="1:4" ht="31.5" x14ac:dyDescent="0.25">
      <c r="A98" s="49" t="s">
        <v>24</v>
      </c>
      <c r="B98" s="47">
        <v>2608.9899999999998</v>
      </c>
      <c r="C98" s="47">
        <v>2608.9899999999998</v>
      </c>
      <c r="D98" s="48" t="s">
        <v>65</v>
      </c>
    </row>
    <row r="99" spans="1:4" ht="15.75" x14ac:dyDescent="0.25">
      <c r="A99" s="51" t="s">
        <v>0</v>
      </c>
      <c r="B99" s="47"/>
      <c r="C99" s="47"/>
      <c r="D99" s="48"/>
    </row>
    <row r="100" spans="1:4" ht="15.75" x14ac:dyDescent="0.25">
      <c r="A100" s="46" t="s">
        <v>9</v>
      </c>
      <c r="B100" s="47">
        <v>1919.92</v>
      </c>
      <c r="C100" s="47">
        <v>1919.92</v>
      </c>
      <c r="D100" s="48" t="s">
        <v>66</v>
      </c>
    </row>
    <row r="101" spans="1:4" ht="15.75" x14ac:dyDescent="0.25">
      <c r="A101" s="46" t="s">
        <v>10</v>
      </c>
      <c r="B101" s="47">
        <v>0</v>
      </c>
      <c r="C101" s="47">
        <v>0</v>
      </c>
      <c r="D101" s="48"/>
    </row>
    <row r="102" spans="1:4" ht="15.75" x14ac:dyDescent="0.25">
      <c r="A102" s="46" t="s">
        <v>11</v>
      </c>
      <c r="B102" s="47">
        <v>689.07</v>
      </c>
      <c r="C102" s="47">
        <v>689.07</v>
      </c>
      <c r="D102" s="48" t="s">
        <v>67</v>
      </c>
    </row>
    <row r="103" spans="1:4" ht="31.5" x14ac:dyDescent="0.25">
      <c r="A103" s="49" t="s">
        <v>25</v>
      </c>
      <c r="B103" s="47">
        <v>543.1</v>
      </c>
      <c r="C103" s="47">
        <v>543.1</v>
      </c>
      <c r="D103" s="48" t="s">
        <v>68</v>
      </c>
    </row>
    <row r="104" spans="1:4" ht="15.75" x14ac:dyDescent="0.25">
      <c r="A104" s="46" t="s">
        <v>0</v>
      </c>
      <c r="B104" s="47"/>
      <c r="C104" s="47"/>
      <c r="D104" s="48"/>
    </row>
    <row r="105" spans="1:4" ht="15.75" x14ac:dyDescent="0.25">
      <c r="A105" s="46" t="s">
        <v>9</v>
      </c>
      <c r="B105" s="47">
        <v>543.1</v>
      </c>
      <c r="C105" s="47">
        <v>543.1</v>
      </c>
      <c r="D105" s="48"/>
    </row>
    <row r="106" spans="1:4" ht="15.75" x14ac:dyDescent="0.25">
      <c r="A106" s="46" t="s">
        <v>10</v>
      </c>
      <c r="B106" s="47"/>
      <c r="C106" s="47"/>
      <c r="D106" s="48"/>
    </row>
    <row r="107" spans="1:4" ht="15.75" x14ac:dyDescent="0.25">
      <c r="A107" s="46" t="s">
        <v>11</v>
      </c>
      <c r="B107" s="47" t="s">
        <v>2</v>
      </c>
      <c r="C107" s="47" t="s">
        <v>2</v>
      </c>
      <c r="D107" s="48"/>
    </row>
    <row r="108" spans="1:4" ht="63" x14ac:dyDescent="0.25">
      <c r="A108" s="52" t="s">
        <v>26</v>
      </c>
      <c r="B108" s="47">
        <v>6429.6</v>
      </c>
      <c r="C108" s="47">
        <v>6429.6</v>
      </c>
      <c r="D108" s="48" t="s">
        <v>69</v>
      </c>
    </row>
    <row r="109" spans="1:4" ht="15.75" x14ac:dyDescent="0.25">
      <c r="A109" s="46" t="s">
        <v>0</v>
      </c>
      <c r="B109" s="47"/>
      <c r="C109" s="47"/>
      <c r="D109" s="48"/>
    </row>
    <row r="110" spans="1:4" ht="15.75" x14ac:dyDescent="0.25">
      <c r="A110" s="46" t="s">
        <v>10</v>
      </c>
      <c r="B110" s="47">
        <v>6429.6</v>
      </c>
      <c r="C110" s="47">
        <v>6429.6</v>
      </c>
      <c r="D110" s="48"/>
    </row>
    <row r="111" spans="1:4" ht="15.75" x14ac:dyDescent="0.25">
      <c r="A111" s="46" t="s">
        <v>27</v>
      </c>
      <c r="B111" s="47"/>
      <c r="C111" s="47"/>
      <c r="D111" s="48"/>
    </row>
    <row r="112" spans="1:4" ht="94.5" x14ac:dyDescent="0.25">
      <c r="A112" s="49" t="s">
        <v>28</v>
      </c>
      <c r="B112" s="47">
        <v>1223.3399999999999</v>
      </c>
      <c r="C112" s="47">
        <v>1223.3399999999999</v>
      </c>
      <c r="D112" s="48" t="s">
        <v>70</v>
      </c>
    </row>
    <row r="113" spans="1:6" ht="15.75" x14ac:dyDescent="0.25">
      <c r="A113" s="46" t="s">
        <v>0</v>
      </c>
      <c r="B113" s="47"/>
      <c r="C113" s="47"/>
      <c r="D113" s="47"/>
    </row>
    <row r="114" spans="1:6" ht="15.75" x14ac:dyDescent="0.25">
      <c r="A114" s="46" t="s">
        <v>10</v>
      </c>
      <c r="B114" s="47">
        <v>1223.3399999999999</v>
      </c>
      <c r="C114" s="47">
        <v>1223.3399999999999</v>
      </c>
      <c r="D114" s="47"/>
    </row>
    <row r="115" spans="1:6" ht="94.5" x14ac:dyDescent="0.25">
      <c r="A115" s="49" t="s">
        <v>81</v>
      </c>
      <c r="B115" s="47">
        <v>600</v>
      </c>
      <c r="C115" s="47">
        <v>600</v>
      </c>
      <c r="D115" s="47" t="s">
        <v>71</v>
      </c>
    </row>
    <row r="116" spans="1:6" ht="15.75" x14ac:dyDescent="0.25">
      <c r="A116" s="46" t="s">
        <v>0</v>
      </c>
      <c r="B116" s="47"/>
      <c r="C116" s="47"/>
      <c r="D116" s="47"/>
    </row>
    <row r="117" spans="1:6" ht="15.75" x14ac:dyDescent="0.25">
      <c r="A117" s="46" t="s">
        <v>10</v>
      </c>
      <c r="B117" s="47">
        <v>600</v>
      </c>
      <c r="C117" s="47">
        <v>600</v>
      </c>
      <c r="D117" s="47" t="s">
        <v>72</v>
      </c>
    </row>
    <row r="118" spans="1:6" ht="47.25" x14ac:dyDescent="0.25">
      <c r="A118" s="49" t="s">
        <v>29</v>
      </c>
      <c r="B118" s="47">
        <v>3069.99</v>
      </c>
      <c r="C118" s="47">
        <v>3069.99</v>
      </c>
      <c r="D118" s="47" t="s">
        <v>73</v>
      </c>
    </row>
    <row r="119" spans="1:6" ht="15.75" x14ac:dyDescent="0.25">
      <c r="A119" s="46" t="s">
        <v>0</v>
      </c>
      <c r="B119" s="47"/>
      <c r="C119" s="47"/>
      <c r="D119" s="47"/>
    </row>
    <row r="120" spans="1:6" ht="15.75" x14ac:dyDescent="0.25">
      <c r="A120" s="46" t="s">
        <v>10</v>
      </c>
      <c r="B120" s="47">
        <v>3069.99</v>
      </c>
      <c r="C120" s="47">
        <v>3069.99</v>
      </c>
      <c r="D120" s="47"/>
      <c r="F120" t="s">
        <v>2</v>
      </c>
    </row>
    <row r="121" spans="1:6" ht="31.5" x14ac:dyDescent="0.25">
      <c r="A121" s="49" t="s">
        <v>30</v>
      </c>
      <c r="B121" s="47">
        <v>1536.27</v>
      </c>
      <c r="C121" s="47">
        <v>1536.27</v>
      </c>
      <c r="D121" s="47" t="s">
        <v>74</v>
      </c>
    </row>
    <row r="122" spans="1:6" ht="15.75" x14ac:dyDescent="0.25">
      <c r="A122" s="46" t="s">
        <v>0</v>
      </c>
      <c r="B122" s="47"/>
      <c r="C122" s="47"/>
      <c r="D122" s="47"/>
    </row>
    <row r="123" spans="1:6" ht="15.75" x14ac:dyDescent="0.25">
      <c r="A123" s="45" t="s">
        <v>10</v>
      </c>
      <c r="B123" s="27">
        <v>1536.27</v>
      </c>
      <c r="C123" s="27">
        <v>1536.27</v>
      </c>
      <c r="D123" s="27"/>
    </row>
    <row r="124" spans="1:6" ht="15.75" x14ac:dyDescent="0.25">
      <c r="A124" s="2" t="s">
        <v>3</v>
      </c>
      <c r="B124" s="13"/>
      <c r="C124" s="13"/>
      <c r="D124" s="13"/>
    </row>
    <row r="125" spans="1:6" s="60" customFormat="1" ht="54.75" customHeight="1" x14ac:dyDescent="0.25">
      <c r="A125" s="69" t="s">
        <v>85</v>
      </c>
      <c r="B125" s="69"/>
      <c r="C125" s="69"/>
      <c r="D125" s="69"/>
    </row>
    <row r="126" spans="1:6" ht="15.75" x14ac:dyDescent="0.25">
      <c r="A126" s="62" t="s">
        <v>15</v>
      </c>
      <c r="B126" s="62"/>
      <c r="C126" s="62"/>
      <c r="D126" s="62"/>
    </row>
    <row r="127" spans="1:6" ht="15.75" x14ac:dyDescent="0.25">
      <c r="A127" s="62" t="s">
        <v>76</v>
      </c>
      <c r="B127" s="62"/>
      <c r="C127" s="62"/>
      <c r="D127" s="62"/>
    </row>
    <row r="128" spans="1:6" ht="15.75" x14ac:dyDescent="0.25">
      <c r="A128" s="53" t="s">
        <v>82</v>
      </c>
      <c r="B128" s="31"/>
      <c r="C128" s="31"/>
      <c r="D128" s="54" t="s">
        <v>83</v>
      </c>
    </row>
    <row r="129" spans="1:1" x14ac:dyDescent="0.25">
      <c r="A129" s="3" t="s">
        <v>4</v>
      </c>
    </row>
    <row r="130" spans="1:1" x14ac:dyDescent="0.25">
      <c r="A130" s="3"/>
    </row>
    <row r="131" spans="1:1" x14ac:dyDescent="0.25">
      <c r="A131" s="3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</sheetData>
  <mergeCells count="9">
    <mergeCell ref="E2:H2"/>
    <mergeCell ref="A127:D127"/>
    <mergeCell ref="A2:D2"/>
    <mergeCell ref="A1:D1"/>
    <mergeCell ref="A3:A4"/>
    <mergeCell ref="D3:D4"/>
    <mergeCell ref="A125:D125"/>
    <mergeCell ref="A126:D126"/>
    <mergeCell ref="B3:C3"/>
  </mergeCells>
  <pageMargins left="0.31496062992125984" right="0.11811023622047245" top="0.35433070866141736" bottom="0.35433070866141736" header="0" footer="0"/>
  <pageSetup paperSize="9" scale="68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Пешкова В.А.</dc:creator>
  <cp:lastModifiedBy>Мужичкова Елена Владимировна</cp:lastModifiedBy>
  <cp:lastPrinted>2016-03-15T06:37:13Z</cp:lastPrinted>
  <dcterms:created xsi:type="dcterms:W3CDTF">2015-01-29T11:19:28Z</dcterms:created>
  <dcterms:modified xsi:type="dcterms:W3CDTF">2016-03-15T09:11:59Z</dcterms:modified>
</cp:coreProperties>
</file>